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M Portfolio\UM Portfolio-submitted\"/>
    </mc:Choice>
  </mc:AlternateContent>
  <xr:revisionPtr revIDLastSave="0" documentId="8_{F9E3B6F7-4FB5-46BB-BF4F-815005FFE5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DAD INC.," sheetId="1" r:id="rId1"/>
    <sheet name="Gain" sheetId="2" r:id="rId2"/>
    <sheet name="Assesment" sheetId="3" r:id="rId3"/>
    <sheet name="Re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F7" i="3"/>
  <c r="E7" i="3"/>
  <c r="G7" i="2"/>
  <c r="F7" i="2"/>
  <c r="E7" i="2"/>
  <c r="G6" i="1"/>
  <c r="I6" i="1"/>
  <c r="B8" i="1"/>
</calcChain>
</file>

<file path=xl/sharedStrings.xml><?xml version="1.0" encoding="utf-8"?>
<sst xmlns="http://schemas.openxmlformats.org/spreadsheetml/2006/main" count="73" uniqueCount="57">
  <si>
    <t>Profit &amp; Loss Statement of CDAD Inc., as of December 31, 2017</t>
  </si>
  <si>
    <t>Balance Sheet of CDAD as of December 31, 2017</t>
  </si>
  <si>
    <t xml:space="preserve">Income </t>
  </si>
  <si>
    <t>Assets</t>
  </si>
  <si>
    <t>Liabilities</t>
  </si>
  <si>
    <t>Expenses (wages)</t>
  </si>
  <si>
    <t>Cash flow</t>
  </si>
  <si>
    <t>Debt</t>
  </si>
  <si>
    <t>Operating Profit or loss</t>
  </si>
  <si>
    <t>Properties</t>
  </si>
  <si>
    <t>Equity</t>
  </si>
  <si>
    <t>Interest Expense</t>
  </si>
  <si>
    <t xml:space="preserve">Retained earnings </t>
  </si>
  <si>
    <t>Income Before Taxes</t>
  </si>
  <si>
    <t>Total</t>
  </si>
  <si>
    <t>Income Tax 30%</t>
  </si>
  <si>
    <t>Net Earnings</t>
  </si>
  <si>
    <t>Cash flow = (400,000 + 152,600.00) 552,600.00</t>
  </si>
  <si>
    <t>Earnings = NE/Investment = 152,600/1,000,00 = 15.26%</t>
  </si>
  <si>
    <t>Rate of turn on Investement= 158,000/600,000 = 25.33%</t>
  </si>
  <si>
    <t>Period</t>
  </si>
  <si>
    <t>219744 X 1.44</t>
  </si>
  <si>
    <t>316431 X 1.44</t>
  </si>
  <si>
    <t>Present Value</t>
  </si>
  <si>
    <t>Time</t>
  </si>
  <si>
    <t>Pos</t>
  </si>
  <si>
    <t>Neg</t>
  </si>
  <si>
    <t>Diff</t>
  </si>
  <si>
    <t>Bet</t>
  </si>
  <si>
    <t>$ gain</t>
  </si>
  <si>
    <t>% Gain</t>
  </si>
  <si>
    <t>Average Gain</t>
  </si>
  <si>
    <t>Yearly projections</t>
  </si>
  <si>
    <t>$3000.00 X .05</t>
  </si>
  <si>
    <t>$70000.00 X .05</t>
  </si>
  <si>
    <t>$175,000.00 X.0 5</t>
  </si>
  <si>
    <t>$40,000.00 X.0 5</t>
  </si>
  <si>
    <t>$30,000.00 X .05</t>
  </si>
  <si>
    <t>220/5= 0.44</t>
  </si>
  <si>
    <t>Present Value Assessment</t>
  </si>
  <si>
    <t>Pos/Gain</t>
  </si>
  <si>
    <t>Neg/Loss</t>
  </si>
  <si>
    <t>Yeilds</t>
  </si>
  <si>
    <t>Annual Shareholders Report of CDAD Inc., as of December 31, 2017</t>
  </si>
  <si>
    <t xml:space="preserve">Initial $400,000 cash was allocated as follows: </t>
  </si>
  <si>
    <t xml:space="preserve">Investment </t>
  </si>
  <si>
    <t>Reserve</t>
  </si>
  <si>
    <t>Assets were as follows:</t>
  </si>
  <si>
    <t>(Current asset)</t>
  </si>
  <si>
    <t>Cash</t>
  </si>
  <si>
    <t>(Fixed asset)</t>
  </si>
  <si>
    <t>Equipment</t>
  </si>
  <si>
    <t xml:space="preserve">Capital investment:  </t>
  </si>
  <si>
    <t>Shareholders</t>
  </si>
  <si>
    <t>152600 X 1.44</t>
  </si>
  <si>
    <t>455661 x  1.44</t>
  </si>
  <si>
    <t>656152 X 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</si>
</sst>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rgb="FF000000"/>
      <name val="Lucida Sans Unicode"/>
      <family val="2"/>
    </font>
    <font>
      <sz val="15"/>
      <color theme="1"/>
      <name val="Calibri"/>
      <family val="2"/>
      <scheme val="minor"/>
    </font>
    <font>
      <sz val="15"/>
      <color rgb="FF000000"/>
      <name val="Lucida Sans Unicode"/>
      <family val="2"/>
    </font>
    <font>
      <sz val="12"/>
      <color rgb="FF000000"/>
      <name val="Lucida Sans Unicode"/>
      <family val="2"/>
    </font>
    <font>
      <sz val="12"/>
      <color theme="1"/>
      <name val="Calibri"/>
      <family val="2"/>
      <scheme val="minor"/>
    </font>
    <font>
      <b/>
      <sz val="12"/>
      <color rgb="FF00000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/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2" borderId="1" xfId="0" applyFont="1" applyFill="1" applyBorder="1"/>
    <xf numFmtId="44" fontId="3" fillId="0" borderId="1" xfId="1" applyFont="1" applyBorder="1"/>
    <xf numFmtId="44" fontId="4" fillId="2" borderId="1" xfId="1" applyFont="1" applyFill="1" applyBorder="1"/>
    <xf numFmtId="44" fontId="2" fillId="2" borderId="1" xfId="1" applyFont="1" applyFill="1" applyBorder="1"/>
    <xf numFmtId="44" fontId="2" fillId="2" borderId="1" xfId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9" fillId="0" borderId="0" xfId="0" applyFont="1"/>
    <xf numFmtId="6" fontId="8" fillId="0" borderId="0" xfId="0" applyNumberFormat="1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B1" workbookViewId="0">
      <selection activeCell="L16" sqref="L16"/>
    </sheetView>
  </sheetViews>
  <sheetFormatPr defaultRowHeight="15" x14ac:dyDescent="0.25"/>
  <cols>
    <col min="1" max="1" width="56.85546875" bestFit="1" customWidth="1"/>
    <col min="2" max="2" width="15" customWidth="1"/>
    <col min="6" max="6" width="19.7109375" customWidth="1"/>
    <col min="7" max="7" width="15.7109375" style="2" customWidth="1"/>
    <col min="8" max="8" width="17.7109375" bestFit="1" customWidth="1"/>
    <col min="9" max="9" width="14.28515625" bestFit="1" customWidth="1"/>
    <col min="10" max="10" width="15.28515625" customWidth="1"/>
    <col min="11" max="11" width="15.140625" customWidth="1"/>
    <col min="12" max="12" width="18.140625" customWidth="1"/>
  </cols>
  <sheetData>
    <row r="1" spans="1:12" ht="24.75" customHeight="1" x14ac:dyDescent="0.25">
      <c r="A1" s="36" t="s">
        <v>0</v>
      </c>
      <c r="B1" s="36"/>
      <c r="C1" s="1"/>
      <c r="D1" s="1"/>
      <c r="E1" s="1"/>
      <c r="F1" s="37" t="s">
        <v>1</v>
      </c>
      <c r="G1" s="38"/>
      <c r="H1" s="38"/>
      <c r="I1" s="39"/>
    </row>
    <row r="2" spans="1:12" ht="24.75" customHeight="1" x14ac:dyDescent="0.25">
      <c r="A2" s="9" t="s">
        <v>2</v>
      </c>
      <c r="B2" s="13">
        <v>318000</v>
      </c>
      <c r="C2" s="1"/>
      <c r="D2" s="1"/>
      <c r="E2" s="1"/>
      <c r="F2" s="37" t="s">
        <v>3</v>
      </c>
      <c r="G2" s="39"/>
      <c r="H2" s="37" t="s">
        <v>4</v>
      </c>
      <c r="I2" s="39"/>
    </row>
    <row r="3" spans="1:12" ht="24.75" customHeight="1" x14ac:dyDescent="0.25">
      <c r="A3" s="9" t="s">
        <v>5</v>
      </c>
      <c r="B3" s="13">
        <v>-40000</v>
      </c>
      <c r="C3" s="1"/>
      <c r="D3" s="1"/>
      <c r="E3" s="1"/>
      <c r="F3" s="9" t="s">
        <v>6</v>
      </c>
      <c r="G3" s="15">
        <v>552600</v>
      </c>
      <c r="H3" s="9" t="s">
        <v>7</v>
      </c>
      <c r="I3" s="13">
        <v>400000</v>
      </c>
    </row>
    <row r="4" spans="1:12" ht="24.75" customHeight="1" x14ac:dyDescent="0.25">
      <c r="A4" s="9" t="s">
        <v>8</v>
      </c>
      <c r="B4" s="13">
        <v>278000</v>
      </c>
      <c r="C4" s="1"/>
      <c r="D4" s="1"/>
      <c r="E4" s="1"/>
      <c r="F4" s="9" t="s">
        <v>9</v>
      </c>
      <c r="G4" s="15">
        <v>600000</v>
      </c>
      <c r="H4" s="9" t="s">
        <v>10</v>
      </c>
      <c r="I4" s="13">
        <v>600000</v>
      </c>
    </row>
    <row r="5" spans="1:12" ht="24.75" customHeight="1" x14ac:dyDescent="0.25">
      <c r="A5" s="9" t="s">
        <v>11</v>
      </c>
      <c r="B5" s="13">
        <v>-60000</v>
      </c>
      <c r="C5" s="1"/>
      <c r="D5" s="1"/>
      <c r="E5" s="1"/>
      <c r="F5" s="9"/>
      <c r="G5" s="15"/>
      <c r="H5" s="9" t="s">
        <v>12</v>
      </c>
      <c r="I5" s="13">
        <v>152600</v>
      </c>
    </row>
    <row r="6" spans="1:12" ht="24.75" customHeight="1" x14ac:dyDescent="0.25">
      <c r="A6" s="9" t="s">
        <v>13</v>
      </c>
      <c r="B6" s="13">
        <v>218000</v>
      </c>
      <c r="C6" s="1"/>
      <c r="D6" s="1"/>
      <c r="E6" s="1"/>
      <c r="F6" s="24" t="s">
        <v>14</v>
      </c>
      <c r="G6" s="28">
        <f>SUM(G3:G5)</f>
        <v>1152600</v>
      </c>
      <c r="H6" s="24" t="s">
        <v>14</v>
      </c>
      <c r="I6" s="27">
        <f>SUM(I3:I5)</f>
        <v>1152600</v>
      </c>
    </row>
    <row r="7" spans="1:12" ht="24.75" customHeight="1" x14ac:dyDescent="0.25">
      <c r="A7" s="9" t="s">
        <v>15</v>
      </c>
      <c r="B7" s="25">
        <v>-65400</v>
      </c>
      <c r="C7" s="1"/>
      <c r="D7" s="1"/>
      <c r="E7" s="1"/>
      <c r="F7" s="1"/>
      <c r="H7" s="1"/>
      <c r="I7" s="1"/>
    </row>
    <row r="8" spans="1:12" ht="24.75" customHeight="1" x14ac:dyDescent="0.25">
      <c r="A8" s="24" t="s">
        <v>16</v>
      </c>
      <c r="B8" s="26">
        <f>SUM(B6:B7)</f>
        <v>152600</v>
      </c>
      <c r="C8" s="1"/>
      <c r="D8" s="1"/>
      <c r="E8" s="1"/>
      <c r="F8" s="4" t="s">
        <v>17</v>
      </c>
      <c r="H8" s="1"/>
      <c r="I8" s="1"/>
    </row>
    <row r="10" spans="1:12" x14ac:dyDescent="0.25">
      <c r="A10" s="4" t="s">
        <v>18</v>
      </c>
    </row>
    <row r="11" spans="1:12" x14ac:dyDescent="0.25">
      <c r="A11" s="3" t="s">
        <v>19</v>
      </c>
    </row>
    <row r="12" spans="1:12" x14ac:dyDescent="0.25">
      <c r="G12" s="35" t="s">
        <v>39</v>
      </c>
      <c r="H12" s="35"/>
      <c r="I12" s="35"/>
      <c r="J12" s="35"/>
      <c r="K12" s="35"/>
      <c r="L12" s="35"/>
    </row>
    <row r="13" spans="1:12" x14ac:dyDescent="0.25">
      <c r="G13" s="17" t="s">
        <v>20</v>
      </c>
      <c r="H13" s="18">
        <v>1</v>
      </c>
      <c r="I13" s="18">
        <v>2</v>
      </c>
      <c r="J13" s="18">
        <v>3</v>
      </c>
      <c r="K13" s="18">
        <v>4</v>
      </c>
      <c r="L13" s="18">
        <v>5</v>
      </c>
    </row>
    <row r="14" spans="1:12" x14ac:dyDescent="0.25">
      <c r="G14" s="14"/>
      <c r="H14" s="15" t="s">
        <v>54</v>
      </c>
      <c r="I14" s="15" t="s">
        <v>21</v>
      </c>
      <c r="J14" s="15" t="s">
        <v>22</v>
      </c>
      <c r="K14" s="15" t="s">
        <v>55</v>
      </c>
      <c r="L14" s="15" t="s">
        <v>56</v>
      </c>
    </row>
    <row r="15" spans="1:12" x14ac:dyDescent="0.25">
      <c r="G15" s="16" t="s">
        <v>23</v>
      </c>
      <c r="H15" s="15">
        <v>219744</v>
      </c>
      <c r="I15" s="15">
        <v>316431.35999999999</v>
      </c>
      <c r="J15" s="15">
        <v>455660.64</v>
      </c>
      <c r="K15" s="15">
        <v>656151.84</v>
      </c>
      <c r="L15" s="15">
        <v>944858.88</v>
      </c>
    </row>
  </sheetData>
  <mergeCells count="5">
    <mergeCell ref="G12:L12"/>
    <mergeCell ref="A1:B1"/>
    <mergeCell ref="F1:I1"/>
    <mergeCell ref="F2:G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E20" sqref="E20"/>
    </sheetView>
  </sheetViews>
  <sheetFormatPr defaultRowHeight="15" x14ac:dyDescent="0.25"/>
  <cols>
    <col min="1" max="1" width="17.5703125" style="2" customWidth="1"/>
    <col min="2" max="6" width="15.5703125" style="1" customWidth="1"/>
    <col min="7" max="7" width="15.5703125" style="2" customWidth="1"/>
    <col min="8" max="8" width="15.5703125" style="1" customWidth="1"/>
    <col min="9" max="16384" width="9.140625" style="1"/>
  </cols>
  <sheetData>
    <row r="1" spans="1:8" s="2" customFormat="1" x14ac:dyDescent="0.25">
      <c r="A1" s="5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</row>
    <row r="2" spans="1:8" x14ac:dyDescent="0.25">
      <c r="A2" s="6">
        <v>1</v>
      </c>
      <c r="B2" s="6">
        <v>20</v>
      </c>
      <c r="C2" s="6">
        <v>10</v>
      </c>
      <c r="D2" s="6">
        <v>10</v>
      </c>
      <c r="E2" s="7">
        <v>30000</v>
      </c>
      <c r="F2" s="8">
        <v>3000</v>
      </c>
      <c r="G2" s="6">
        <v>10</v>
      </c>
      <c r="H2" s="9"/>
    </row>
    <row r="3" spans="1:8" x14ac:dyDescent="0.25">
      <c r="A3" s="6">
        <v>2</v>
      </c>
      <c r="B3" s="6">
        <v>35</v>
      </c>
      <c r="C3" s="6">
        <v>25</v>
      </c>
      <c r="D3" s="6">
        <v>10</v>
      </c>
      <c r="E3" s="7">
        <v>100000</v>
      </c>
      <c r="F3" s="8">
        <v>70000</v>
      </c>
      <c r="G3" s="6">
        <v>70</v>
      </c>
      <c r="H3" s="9"/>
    </row>
    <row r="4" spans="1:8" x14ac:dyDescent="0.25">
      <c r="A4" s="6">
        <v>3</v>
      </c>
      <c r="B4" s="6">
        <v>50</v>
      </c>
      <c r="C4" s="6">
        <v>30</v>
      </c>
      <c r="D4" s="6">
        <v>20</v>
      </c>
      <c r="E4" s="7">
        <v>175000</v>
      </c>
      <c r="F4" s="8">
        <v>175000</v>
      </c>
      <c r="G4" s="6">
        <v>100</v>
      </c>
      <c r="H4" s="9"/>
    </row>
    <row r="5" spans="1:8" x14ac:dyDescent="0.25">
      <c r="A5" s="6">
        <v>4</v>
      </c>
      <c r="B5" s="6">
        <v>60</v>
      </c>
      <c r="C5" s="6">
        <v>40</v>
      </c>
      <c r="D5" s="6">
        <v>20</v>
      </c>
      <c r="E5" s="7">
        <v>200000</v>
      </c>
      <c r="F5" s="8">
        <v>40000</v>
      </c>
      <c r="G5" s="6">
        <v>20</v>
      </c>
      <c r="H5" s="9"/>
    </row>
    <row r="6" spans="1:8" x14ac:dyDescent="0.25">
      <c r="A6" s="6">
        <v>5</v>
      </c>
      <c r="B6" s="6">
        <v>75</v>
      </c>
      <c r="C6" s="6">
        <v>55</v>
      </c>
      <c r="D6" s="6">
        <v>20</v>
      </c>
      <c r="E6" s="10">
        <v>150000</v>
      </c>
      <c r="F6" s="11">
        <v>30000</v>
      </c>
      <c r="G6" s="12">
        <v>20</v>
      </c>
      <c r="H6" s="9"/>
    </row>
    <row r="7" spans="1:8" x14ac:dyDescent="0.25">
      <c r="A7" s="6" t="s">
        <v>14</v>
      </c>
      <c r="B7" s="6"/>
      <c r="C7" s="6"/>
      <c r="D7" s="6"/>
      <c r="E7" s="10">
        <f>SUM(E2:E6)</f>
        <v>655000</v>
      </c>
      <c r="F7" s="11">
        <f>SUM(F2:F6)</f>
        <v>318000</v>
      </c>
      <c r="G7" s="12">
        <f>SUM(G2:G6)</f>
        <v>220</v>
      </c>
      <c r="H7" s="9" t="s">
        <v>38</v>
      </c>
    </row>
    <row r="8" spans="1:8" x14ac:dyDescent="0.25">
      <c r="A8" s="6"/>
      <c r="B8" s="9"/>
      <c r="C8" s="9"/>
      <c r="D8" s="9"/>
      <c r="E8" s="9"/>
      <c r="F8" s="9"/>
      <c r="G8" s="6"/>
      <c r="H8" s="9"/>
    </row>
    <row r="9" spans="1:8" x14ac:dyDescent="0.25">
      <c r="A9" s="5" t="s">
        <v>32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6"/>
      <c r="H9" s="9"/>
    </row>
    <row r="10" spans="1:8" x14ac:dyDescent="0.25">
      <c r="A10" s="6"/>
      <c r="B10" s="9" t="s">
        <v>33</v>
      </c>
      <c r="C10" s="9" t="s">
        <v>34</v>
      </c>
      <c r="D10" s="9" t="s">
        <v>35</v>
      </c>
      <c r="E10" s="9" t="s">
        <v>36</v>
      </c>
      <c r="F10" s="9" t="s">
        <v>37</v>
      </c>
      <c r="G10" s="6"/>
      <c r="H10" s="9"/>
    </row>
    <row r="11" spans="1:8" x14ac:dyDescent="0.25">
      <c r="A11" s="6"/>
      <c r="B11" s="13">
        <v>3150</v>
      </c>
      <c r="C11" s="13">
        <v>73500</v>
      </c>
      <c r="D11" s="13">
        <v>183750</v>
      </c>
      <c r="E11" s="13">
        <v>42000</v>
      </c>
      <c r="F11" s="13">
        <v>31500</v>
      </c>
      <c r="G11" s="6"/>
      <c r="H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E18" sqref="E18"/>
    </sheetView>
  </sheetViews>
  <sheetFormatPr defaultRowHeight="15" x14ac:dyDescent="0.25"/>
  <cols>
    <col min="1" max="1" width="20.85546875" style="2" customWidth="1"/>
    <col min="2" max="2" width="16.28515625" style="1" customWidth="1"/>
    <col min="3" max="3" width="17.42578125" style="1" customWidth="1"/>
    <col min="4" max="4" width="20.85546875" style="1" customWidth="1"/>
    <col min="5" max="5" width="19" style="1" customWidth="1"/>
    <col min="6" max="6" width="19.140625" style="1" customWidth="1"/>
    <col min="7" max="7" width="12.5703125" style="2" customWidth="1"/>
    <col min="8" max="8" width="16.28515625" style="2" customWidth="1"/>
    <col min="9" max="16384" width="9.140625" style="1"/>
  </cols>
  <sheetData>
    <row r="1" spans="1:8" s="2" customFormat="1" x14ac:dyDescent="0.25">
      <c r="A1" s="22" t="s">
        <v>24</v>
      </c>
      <c r="B1" s="22" t="s">
        <v>40</v>
      </c>
      <c r="C1" s="22" t="s">
        <v>41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</row>
    <row r="2" spans="1:8" x14ac:dyDescent="0.25">
      <c r="A2" s="6">
        <v>1</v>
      </c>
      <c r="B2" s="6">
        <v>20</v>
      </c>
      <c r="C2" s="6">
        <v>10</v>
      </c>
      <c r="D2" s="6">
        <v>10</v>
      </c>
      <c r="E2" s="7">
        <v>30000</v>
      </c>
      <c r="F2" s="8">
        <v>3000</v>
      </c>
      <c r="G2" s="6">
        <v>10</v>
      </c>
      <c r="H2" s="6"/>
    </row>
    <row r="3" spans="1:8" x14ac:dyDescent="0.25">
      <c r="A3" s="6">
        <v>2</v>
      </c>
      <c r="B3" s="6">
        <v>35</v>
      </c>
      <c r="C3" s="6">
        <v>25</v>
      </c>
      <c r="D3" s="6">
        <v>10</v>
      </c>
      <c r="E3" s="7">
        <v>100000</v>
      </c>
      <c r="F3" s="8">
        <v>70000</v>
      </c>
      <c r="G3" s="6">
        <v>70</v>
      </c>
      <c r="H3" s="6"/>
    </row>
    <row r="4" spans="1:8" x14ac:dyDescent="0.25">
      <c r="A4" s="6">
        <v>3</v>
      </c>
      <c r="B4" s="6">
        <v>50</v>
      </c>
      <c r="C4" s="6">
        <v>30</v>
      </c>
      <c r="D4" s="6">
        <v>20</v>
      </c>
      <c r="E4" s="7">
        <v>175000</v>
      </c>
      <c r="F4" s="8">
        <v>175000</v>
      </c>
      <c r="G4" s="6">
        <v>100</v>
      </c>
      <c r="H4" s="6"/>
    </row>
    <row r="5" spans="1:8" x14ac:dyDescent="0.25">
      <c r="A5" s="6">
        <v>4</v>
      </c>
      <c r="B5" s="6">
        <v>60</v>
      </c>
      <c r="C5" s="6">
        <v>40</v>
      </c>
      <c r="D5" s="6">
        <v>20</v>
      </c>
      <c r="E5" s="7">
        <v>200000</v>
      </c>
      <c r="F5" s="8">
        <v>40000</v>
      </c>
      <c r="G5" s="6">
        <v>20</v>
      </c>
      <c r="H5" s="6"/>
    </row>
    <row r="6" spans="1:8" x14ac:dyDescent="0.25">
      <c r="A6" s="6">
        <v>5</v>
      </c>
      <c r="B6" s="6">
        <v>75</v>
      </c>
      <c r="C6" s="6">
        <v>55</v>
      </c>
      <c r="D6" s="6">
        <v>20</v>
      </c>
      <c r="E6" s="10">
        <v>150000</v>
      </c>
      <c r="F6" s="11">
        <v>30000</v>
      </c>
      <c r="G6" s="12">
        <v>20</v>
      </c>
      <c r="H6" s="6"/>
    </row>
    <row r="7" spans="1:8" x14ac:dyDescent="0.25">
      <c r="A7" s="18" t="s">
        <v>14</v>
      </c>
      <c r="B7" s="18"/>
      <c r="C7" s="18"/>
      <c r="D7" s="18"/>
      <c r="E7" s="19">
        <f>SUM(E2:E6)</f>
        <v>655000</v>
      </c>
      <c r="F7" s="20">
        <f>SUM(F2:F6)</f>
        <v>318000</v>
      </c>
      <c r="G7" s="21">
        <f>SUM(G2:G6)</f>
        <v>220</v>
      </c>
      <c r="H7" s="18">
        <v>0.44</v>
      </c>
    </row>
    <row r="8" spans="1:8" x14ac:dyDescent="0.25">
      <c r="A8" s="6"/>
      <c r="B8" s="9"/>
      <c r="C8" s="9"/>
      <c r="D8" s="9"/>
      <c r="E8" s="9"/>
      <c r="F8" s="9"/>
      <c r="G8" s="6"/>
      <c r="H8" s="6"/>
    </row>
    <row r="9" spans="1:8" x14ac:dyDescent="0.25">
      <c r="A9" s="22" t="s">
        <v>32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6"/>
      <c r="H9" s="6"/>
    </row>
    <row r="10" spans="1:8" x14ac:dyDescent="0.25">
      <c r="A10" s="6"/>
      <c r="B10" s="6" t="s">
        <v>33</v>
      </c>
      <c r="C10" s="6" t="s">
        <v>34</v>
      </c>
      <c r="D10" s="6" t="s">
        <v>35</v>
      </c>
      <c r="E10" s="6" t="s">
        <v>36</v>
      </c>
      <c r="F10" s="6" t="s">
        <v>37</v>
      </c>
      <c r="G10" s="6"/>
      <c r="H10" s="6"/>
    </row>
    <row r="11" spans="1:8" x14ac:dyDescent="0.25">
      <c r="A11" s="18" t="s">
        <v>42</v>
      </c>
      <c r="B11" s="23">
        <v>3150</v>
      </c>
      <c r="C11" s="23">
        <v>73500</v>
      </c>
      <c r="D11" s="23">
        <v>183750</v>
      </c>
      <c r="E11" s="23">
        <v>42000</v>
      </c>
      <c r="F11" s="23">
        <v>31500</v>
      </c>
      <c r="G11" s="6"/>
      <c r="H11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topLeftCell="A19" workbookViewId="0">
      <selection activeCell="B9" sqref="B9"/>
    </sheetView>
  </sheetViews>
  <sheetFormatPr defaultRowHeight="15" x14ac:dyDescent="0.25"/>
  <cols>
    <col min="1" max="1" width="37.7109375" customWidth="1"/>
    <col min="2" max="2" width="27.42578125" customWidth="1"/>
    <col min="3" max="3" width="26.42578125" customWidth="1"/>
    <col min="4" max="4" width="23" customWidth="1"/>
  </cols>
  <sheetData>
    <row r="1" spans="1:7" ht="47.25" customHeight="1" x14ac:dyDescent="0.3">
      <c r="A1" s="40" t="s">
        <v>43</v>
      </c>
      <c r="B1" s="40"/>
      <c r="C1" s="29"/>
      <c r="D1" s="29"/>
      <c r="E1" s="29"/>
      <c r="F1" s="29"/>
      <c r="G1" s="29"/>
    </row>
    <row r="2" spans="1:7" ht="19.5" x14ac:dyDescent="0.3">
      <c r="A2" s="30"/>
      <c r="B2" s="29"/>
      <c r="C2" s="29"/>
      <c r="D2" s="29"/>
      <c r="E2" s="29"/>
      <c r="F2" s="29"/>
      <c r="G2" s="29"/>
    </row>
    <row r="3" spans="1:7" ht="29.25" customHeight="1" x14ac:dyDescent="0.3">
      <c r="A3" s="31" t="s">
        <v>44</v>
      </c>
      <c r="B3" s="32"/>
      <c r="C3" s="29"/>
      <c r="D3" s="29"/>
      <c r="E3" s="29"/>
      <c r="F3" s="29"/>
      <c r="G3" s="29"/>
    </row>
    <row r="4" spans="1:7" ht="28.5" customHeight="1" x14ac:dyDescent="0.3">
      <c r="A4" s="31" t="s">
        <v>45</v>
      </c>
      <c r="B4" s="33">
        <v>300000</v>
      </c>
      <c r="D4" s="29"/>
      <c r="E4" s="29"/>
      <c r="F4" s="29"/>
      <c r="G4" s="29"/>
    </row>
    <row r="5" spans="1:7" ht="28.5" customHeight="1" x14ac:dyDescent="0.3">
      <c r="A5" s="31" t="s">
        <v>46</v>
      </c>
      <c r="B5" s="33">
        <v>100000</v>
      </c>
      <c r="E5" s="29"/>
      <c r="F5" s="29"/>
      <c r="G5" s="29"/>
    </row>
    <row r="6" spans="1:7" ht="28.5" customHeight="1" x14ac:dyDescent="0.3">
      <c r="A6" s="31" t="s">
        <v>47</v>
      </c>
      <c r="B6" s="32"/>
      <c r="E6" s="29"/>
      <c r="F6" s="29"/>
      <c r="G6" s="29"/>
    </row>
    <row r="7" spans="1:7" ht="28.5" customHeight="1" x14ac:dyDescent="0.3">
      <c r="A7" s="34" t="s">
        <v>48</v>
      </c>
      <c r="B7" s="32"/>
      <c r="E7" s="29"/>
      <c r="F7" s="29"/>
      <c r="G7" s="29"/>
    </row>
    <row r="8" spans="1:7" ht="28.5" customHeight="1" x14ac:dyDescent="0.3">
      <c r="A8" s="31" t="s">
        <v>49</v>
      </c>
      <c r="B8" s="33">
        <v>400000</v>
      </c>
      <c r="E8" s="29"/>
      <c r="F8" s="29"/>
      <c r="G8" s="29"/>
    </row>
    <row r="9" spans="1:7" ht="28.5" customHeight="1" x14ac:dyDescent="0.3">
      <c r="A9" s="34" t="s">
        <v>50</v>
      </c>
      <c r="B9" s="32"/>
      <c r="D9" s="29"/>
      <c r="E9" s="29"/>
      <c r="F9" s="29"/>
      <c r="G9" s="29"/>
    </row>
    <row r="10" spans="1:7" ht="28.5" customHeight="1" x14ac:dyDescent="0.3">
      <c r="A10" s="31" t="s">
        <v>51</v>
      </c>
      <c r="B10" s="33">
        <v>600000</v>
      </c>
      <c r="D10" s="29"/>
      <c r="E10" s="29"/>
      <c r="F10" s="29"/>
      <c r="G10" s="29"/>
    </row>
    <row r="11" spans="1:7" ht="28.5" customHeight="1" x14ac:dyDescent="0.3">
      <c r="A11" s="31" t="s">
        <v>52</v>
      </c>
      <c r="B11" s="32"/>
      <c r="D11" s="29"/>
      <c r="E11" s="29"/>
      <c r="F11" s="29"/>
      <c r="G11" s="29"/>
    </row>
    <row r="12" spans="1:7" ht="28.5" customHeight="1" x14ac:dyDescent="0.3">
      <c r="A12" s="31" t="s">
        <v>7</v>
      </c>
      <c r="B12" s="33">
        <v>400000</v>
      </c>
      <c r="D12" s="29"/>
      <c r="E12" s="29"/>
      <c r="F12" s="29"/>
      <c r="G12" s="29"/>
    </row>
    <row r="13" spans="1:7" ht="28.5" customHeight="1" x14ac:dyDescent="0.3">
      <c r="A13" s="31" t="s">
        <v>53</v>
      </c>
      <c r="B13" s="33">
        <v>600000</v>
      </c>
      <c r="C13" s="29"/>
      <c r="D13" s="29"/>
      <c r="E13" s="29"/>
      <c r="F13" s="29"/>
      <c r="G13" s="29"/>
    </row>
    <row r="14" spans="1:7" ht="19.5" x14ac:dyDescent="0.3">
      <c r="A14" s="29"/>
      <c r="B14" s="29"/>
      <c r="C14" s="29"/>
      <c r="D14" s="29"/>
      <c r="E14" s="29"/>
      <c r="F14" s="29"/>
      <c r="G14" s="29"/>
    </row>
    <row r="15" spans="1:7" ht="19.5" x14ac:dyDescent="0.3">
      <c r="A15" s="29"/>
      <c r="B15" s="29"/>
      <c r="C15" s="29"/>
      <c r="D15" s="29"/>
      <c r="E15" s="29"/>
      <c r="F15" s="29"/>
      <c r="G15" s="29"/>
    </row>
    <row r="16" spans="1:7" ht="19.5" x14ac:dyDescent="0.3">
      <c r="A16" s="29"/>
      <c r="B16" s="29"/>
      <c r="C16" s="29"/>
      <c r="D16" s="29"/>
      <c r="E16" s="29"/>
      <c r="F16" s="29"/>
      <c r="G16" s="2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CDAD INC.,</vt:lpstr>
      <vt:lpstr>Gain</vt:lpstr>
      <vt:lpstr>Assesment</vt:lpstr>
      <vt:lpstr>Report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Donovan Lauther</dc:creator>
  <cp:lastModifiedBy>Donovan Lauther</cp:lastModifiedBy>
  <dcterms:created xsi:type="dcterms:W3CDTF">2018-08-14T00:37:16Z</dcterms:created>
  <dcterms:modified xsi:type="dcterms:W3CDTF">2020-03-04T02:21:47Z</dcterms:modified>
</cp:coreProperties>
</file>